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uriagan\Documents\paradigmes\"/>
    </mc:Choice>
  </mc:AlternateContent>
  <xr:revisionPtr revIDLastSave="0" documentId="13_ncr:1_{FCED0091-E1D0-4C38-8A54-D1E13D15B184}" xr6:coauthVersionLast="45" xr6:coauthVersionMax="45" xr10:uidLastSave="{00000000-0000-0000-0000-000000000000}"/>
  <workbookProtection workbookAlgorithmName="SHA-512" workbookHashValue="phXzSCIurG/gYy2vcDmbU/i8L/0anoIlbuv9QRpXlrEVAPKsW0g5zBGTDJ7T0q2zZEZ8IywI5xarz8CiPHNOXw==" workbookSaltValue="xEv8eUqRp+VVJWTVYUKYPQ==" workbookSpinCount="100000" lockStructure="1"/>
  <bookViews>
    <workbookView xWindow="-108" yWindow="-108" windowWidth="30936" windowHeight="18816" xr2:uid="{00000000-000D-0000-FFFF-FFFF00000000}"/>
  </bookViews>
  <sheets>
    <sheet name="questions" sheetId="1" r:id="rId1"/>
    <sheet name="Idéogogie générale" sheetId="3" r:id="rId2"/>
    <sheet name="Modèles" sheetId="4" r:id="rId3"/>
    <sheet name="resultats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7" i="2"/>
  <c r="I6" i="2"/>
  <c r="I5" i="2"/>
  <c r="I4" i="2"/>
  <c r="I3" i="2"/>
  <c r="I2" i="2"/>
  <c r="B9" i="2" l="1"/>
  <c r="B8" i="2"/>
  <c r="B7" i="2"/>
  <c r="B6" i="2"/>
  <c r="B5" i="2"/>
  <c r="B4" i="2"/>
  <c r="B3" i="2"/>
  <c r="B12" i="2" s="1"/>
  <c r="E12" i="2" s="1"/>
  <c r="B2" i="2"/>
  <c r="B10" i="2" l="1"/>
  <c r="E10" i="2" s="1"/>
  <c r="B11" i="2"/>
  <c r="E11" i="2" s="1"/>
  <c r="E6" i="2"/>
  <c r="J6" i="2" s="1"/>
  <c r="E4" i="2"/>
  <c r="J9" i="2" s="1"/>
  <c r="E5" i="2"/>
  <c r="J3" i="2" s="1"/>
  <c r="E2" i="2"/>
  <c r="J2" i="2" s="1"/>
  <c r="E3" i="2"/>
  <c r="J8" i="2" s="1"/>
  <c r="E7" i="2"/>
  <c r="J5" i="2" s="1"/>
  <c r="E8" i="2"/>
  <c r="J4" i="2" s="1"/>
  <c r="E9" i="2"/>
  <c r="J7" i="2" s="1"/>
</calcChain>
</file>

<file path=xl/sharedStrings.xml><?xml version="1.0" encoding="utf-8"?>
<sst xmlns="http://schemas.openxmlformats.org/spreadsheetml/2006/main" count="63" uniqueCount="62">
  <si>
    <t>Je suis le seul à pouvoir défendre mon honneur lorsque celui-ci est attaqué.</t>
  </si>
  <si>
    <t>En cas de problème entre deux personnes, elles sont les seules à bien le connaître et donc à y trouver une solution.</t>
  </si>
  <si>
    <t>Je suis d’accord avec l’adage « Si quelqu’un te frappe sur la joue droite, tends-lui aussi la gauche ».</t>
  </si>
  <si>
    <t>Tous les hommes sont libres et donc responsables de leurs comportements.</t>
  </si>
  <si>
    <t>Il existe des personnes naturellement plus calmes et d’autres plus nerveuses.</t>
  </si>
  <si>
    <t>Les gens ne naissent pas délinquants, ils le deviennent parce que leur environnement favorise les actes illégaux.</t>
  </si>
  <si>
    <t>Les vrais délinquants de la société sont les grands capitalistes qui jouent avec l’argent de leurs concitoyens.</t>
  </si>
  <si>
    <t>Le phénomène délinquant devrait être abordé de manière scientifique afin de mieux le comprendre.</t>
  </si>
  <si>
    <t>Je suis d’accord avec l’adage « Œil pour œil et dent pour dent ».</t>
  </si>
  <si>
    <t>Les citoyens sont souvent capables de gérer leurs problèmes sans l’intervention de juges professionnels.</t>
  </si>
  <si>
    <t>Il faut pardonner et offrir une aide aux personnes qui font du mal aux autres.</t>
  </si>
  <si>
    <t>Il est normal que les hommes les plus méritants aient plus d’argent que les autres.</t>
  </si>
  <si>
    <t>Il est important de s’intéresser aux délinquants pour tenter de découvrir pourquoi ils adoptent des comportements illégaux.</t>
  </si>
  <si>
    <t>Il faut améliorer les conditions de vie des délinquants afin qu’ils réintègrent plus facilement la société.</t>
  </si>
  <si>
    <t>La délinquance des plus démunis résulte d’une série d’injustices sociales dont ils sont les victimes.</t>
  </si>
  <si>
    <t>La criminologie est une science comparable à la physique, à la biologie ou encore à la chimie.</t>
  </si>
  <si>
    <t>Si une personne fait du mal à un membre de ma famille, il est logique qu’il connaisse une représaille similaire pour qu’il comprenne concrètement les conséquences de son acte.</t>
  </si>
  <si>
    <t>Chaque conflit entre des personnes est différent et chaque solution devrait également être différente.</t>
  </si>
  <si>
    <t>Il existe une justice divine, supérieure à celle des hommes.</t>
  </si>
  <si>
    <t>Les hommes sont autant responsables de leurs bonheurs que de leurs malheurs.</t>
  </si>
  <si>
    <t>Il existe probablement un « gène du crime ».</t>
  </si>
  <si>
    <t>C’est le rôle de l’État de faire en sorte que les délinquants ne commettent pas de délits.</t>
  </si>
  <si>
    <t>Condamner un voleur, c’est stigmatiser une personne déjà défavorisée par rapport à d’autres.</t>
  </si>
  <si>
    <t>L’approche expérimentale (faire des expériences rigoureuses) est le meilleur moyen d’aborder un problème criminologique de manière scientifique.</t>
  </si>
  <si>
    <t>Protéger ma famille des dangers extérieurs est ma priorité.</t>
  </si>
  <si>
    <t>Faire intervenir la police ou un juge complique souvent encore plus les problèmes des citoyens.</t>
  </si>
  <si>
    <t>La vie en société serait plus simple si tous les hommes respectaient les préceptes dictés par dieu.</t>
  </si>
  <si>
    <t>Il faut proposer une thérapie adaptée aux délinquants pour les aider à réintégrer la société.</t>
  </si>
  <si>
    <t>En identifiant les problèmes sociaux des délinquants, on pourrait les aider et donc diminuer la récidive délinquante.</t>
  </si>
  <si>
    <t>La justice officielle condamne plus facilement un pauvre qu’un riche.</t>
  </si>
  <si>
    <t>Parmi les nombreuses théories sur les crimes, seules les études statistiques méthodologiquement bien construites permettent de décrire objectivement le phénomène criminel.</t>
  </si>
  <si>
    <t>Une personne qui en a tué une autre doit être exécutée.</t>
  </si>
  <si>
    <t>Ma religion me donne des repères importants pour vivre en société, me respecter et respecter les autres.</t>
  </si>
  <si>
    <t>Le courage et la persévérance sont les clés de la réussite de sa vie.</t>
  </si>
  <si>
    <t>Dans la société, il existe des personnes foncièrement mauvaises qui causent des problèmes aux autres.</t>
  </si>
  <si>
    <t>Améliorer l’éducation des jeunes aujourd’hui, c’est diminuer la délinquance de demain.</t>
  </si>
  <si>
    <t>Mieux répartir les richesses du pays entre tous ses habitants permettrait de résoudre la plupart des conflits sociaux.</t>
  </si>
  <si>
    <t>Je ne me reconnais d’aucune orientation politique mais plutôt comme un scientifique.</t>
  </si>
  <si>
    <t>0 à 4</t>
  </si>
  <si>
    <t>Paradigme</t>
  </si>
  <si>
    <t>Vindicatif</t>
  </si>
  <si>
    <t>Arbitrage populaire</t>
  </si>
  <si>
    <t>Chrétien</t>
  </si>
  <si>
    <t>Libéral</t>
  </si>
  <si>
    <t>Ontologique</t>
  </si>
  <si>
    <t>Néo-marxiste</t>
  </si>
  <si>
    <t>Scientifique</t>
  </si>
  <si>
    <t>Score</t>
  </si>
  <si>
    <t>Question</t>
  </si>
  <si>
    <t>Item</t>
  </si>
  <si>
    <t>La personne qui n’adhère pas aux règles sociales n’a pas sa place dans la société et doit être neutralisé.</t>
  </si>
  <si>
    <t>Lorsque je suis en conflit avec quelqu’un, j’essaie d’en parler avec lui avant de faire appel à la hiérarchie.</t>
  </si>
  <si>
    <t>norme</t>
  </si>
  <si>
    <t>ET</t>
  </si>
  <si>
    <t>T</t>
  </si>
  <si>
    <t>Responsablité individuelle</t>
  </si>
  <si>
    <t>Approche rationnelle</t>
  </si>
  <si>
    <t>Compromis bienveillant</t>
  </si>
  <si>
    <t>Par ordre idéologique</t>
  </si>
  <si>
    <t>Sur une échelle à cinq niveaux, quel est votre degré d’accord pour chacune des phrases suivantes (0 = fortement en désaccord ; 1 = désaccord ; 2 = neutre ; 3 = accord ; 4 = fortement en accord)</t>
  </si>
  <si>
    <t>Environnemental</t>
  </si>
  <si>
    <t>Questionnaire de modèles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</si>
</sst>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9" fontId="0" fillId="0" borderId="0" xfId="0" applyNumberFormat="1"/>
    <xf numFmtId="0" fontId="0" fillId="0" borderId="0" xfId="0" applyFill="1" applyBorder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3" xfId="0" applyFill="1" applyBorder="1"/>
    <xf numFmtId="0" fontId="0" fillId="0" borderId="4" xfId="0" applyFill="1" applyBorder="1"/>
    <xf numFmtId="0" fontId="0" fillId="0" borderId="4" xfId="0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/>
      <c:lineChart>
        <c:grouping val="standard"/>
        <c:varyColors val="0"/>
        <c:ser>
          <c:idx val="0"/>
          <c:order val="0"/>
          <c:tx>
            <c:v>Idéologie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19050">
                <a:noFill/>
              </a:ln>
              <a:effectLst/>
            </c:spPr>
          </c:marker>
          <c:cat>
            <c:strRef>
              <c:f>resultats!$A$10:$A$12</c:f>
              <c:strCache>
                <c:ptCount val="3"/>
                <c:pt idx="0">
                  <c:v>Responsablité individuelle</c:v>
                </c:pt>
                <c:pt idx="1">
                  <c:v>Approche rationnelle</c:v>
                </c:pt>
                <c:pt idx="2">
                  <c:v>Compromis bienveillant</c:v>
                </c:pt>
              </c:strCache>
            </c:strRef>
          </c:cat>
          <c:val>
            <c:numRef>
              <c:f>resultats!$E$10:$E$12</c:f>
              <c:numCache>
                <c:formatCode>0</c:formatCode>
                <c:ptCount val="3"/>
                <c:pt idx="0">
                  <c:v>56.554809843400449</c:v>
                </c:pt>
                <c:pt idx="1">
                  <c:v>-14.806722689075627</c:v>
                </c:pt>
                <c:pt idx="2">
                  <c:v>12.478260869565212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2A-44B0-B61C-C0BEE75E6224}"/>
            </c:ext>
          </c:extLst>
        </c:ser>
        <c:ser>
          <c:idx val="1"/>
          <c:order val="1"/>
          <c:spPr>
            <a:ln w="127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resultats!$F$10:$F$12</c:f>
              <c:numCache>
                <c:formatCode>0</c:formatCode>
                <c:ptCount val="3"/>
                <c:pt idx="0">
                  <c:v>40</c:v>
                </c:pt>
                <c:pt idx="1">
                  <c:v>40</c:v>
                </c:pt>
                <c:pt idx="2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A-44B0-B61C-C0BEE75E6224}"/>
            </c:ext>
          </c:extLst>
        </c:ser>
        <c:ser>
          <c:idx val="2"/>
          <c:order val="2"/>
          <c:spPr>
            <a:ln w="127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resultats!$G$10:$G$12</c:f>
              <c:numCache>
                <c:formatCode>0</c:formatCode>
                <c:ptCount val="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2A-44B0-B61C-C0BEE75E6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57248"/>
        <c:axId val="426954952"/>
      </c:lineChart>
      <c:catAx>
        <c:axId val="42695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954952"/>
        <c:crosses val="autoZero"/>
        <c:auto val="1"/>
        <c:lblAlgn val="ctr"/>
        <c:lblOffset val="100"/>
        <c:noMultiLvlLbl val="0"/>
      </c:catAx>
      <c:valAx>
        <c:axId val="426954952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95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autoTitleDeleted val="0"/>
    <c:plotArea>
      <c:layout/>
      <c:lineChart>
        <c:grouping val="standard"/>
        <c:varyColors val="0"/>
        <c:ser>
          <c:idx val="0"/>
          <c:order val="0"/>
          <c:tx>
            <c:v>modèles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resultats!$I$2:$I$9</c:f>
              <c:strCache>
                <c:ptCount val="8"/>
                <c:pt idx="0">
                  <c:v>Vindicatif</c:v>
                </c:pt>
                <c:pt idx="1">
                  <c:v>Libéral</c:v>
                </c:pt>
                <c:pt idx="2">
                  <c:v>Néo-marxiste</c:v>
                </c:pt>
                <c:pt idx="3">
                  <c:v>Environnemental</c:v>
                </c:pt>
                <c:pt idx="4">
                  <c:v>Ontologique</c:v>
                </c:pt>
                <c:pt idx="5">
                  <c:v>Scientifique</c:v>
                </c:pt>
                <c:pt idx="6">
                  <c:v>Arbitrage populaire</c:v>
                </c:pt>
                <c:pt idx="7">
                  <c:v>Chrétien</c:v>
                </c:pt>
              </c:strCache>
            </c:strRef>
          </c:cat>
          <c:val>
            <c:numRef>
              <c:f>resultats!$J$2:$J$9</c:f>
              <c:numCache>
                <c:formatCode>0</c:formatCode>
                <c:ptCount val="8"/>
                <c:pt idx="0">
                  <c:v>28.189189189189186</c:v>
                </c:pt>
                <c:pt idx="1">
                  <c:v>12.76872964169381</c:v>
                </c:pt>
                <c:pt idx="2">
                  <c:v>20.906666666666666</c:v>
                </c:pt>
                <c:pt idx="3">
                  <c:v>-5.5769230769230731</c:v>
                </c:pt>
                <c:pt idx="4">
                  <c:v>-1.9215686274509807</c:v>
                </c:pt>
                <c:pt idx="5">
                  <c:v>17.774480712166174</c:v>
                </c:pt>
                <c:pt idx="6">
                  <c:v>3.9004149377593365</c:v>
                </c:pt>
                <c:pt idx="7">
                  <c:v>32.821229050279328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7-42B8-ACE0-BE435D0BAEDD}"/>
            </c:ext>
          </c:extLst>
        </c:ser>
        <c:ser>
          <c:idx val="1"/>
          <c:order val="1"/>
          <c:spPr>
            <a:ln w="127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resultats!$I$2:$I$9</c:f>
              <c:strCache>
                <c:ptCount val="8"/>
                <c:pt idx="0">
                  <c:v>Vindicatif</c:v>
                </c:pt>
                <c:pt idx="1">
                  <c:v>Libéral</c:v>
                </c:pt>
                <c:pt idx="2">
                  <c:v>Néo-marxiste</c:v>
                </c:pt>
                <c:pt idx="3">
                  <c:v>Environnemental</c:v>
                </c:pt>
                <c:pt idx="4">
                  <c:v>Ontologique</c:v>
                </c:pt>
                <c:pt idx="5">
                  <c:v>Scientifique</c:v>
                </c:pt>
                <c:pt idx="6">
                  <c:v>Arbitrage populaire</c:v>
                </c:pt>
                <c:pt idx="7">
                  <c:v>Chrétien</c:v>
                </c:pt>
              </c:strCache>
            </c:strRef>
          </c:cat>
          <c:val>
            <c:numRef>
              <c:f>resultats!$F$2:$F$9</c:f>
              <c:numCache>
                <c:formatCode>0</c:formatCode>
                <c:ptCount val="8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7-42B8-ACE0-BE435D0BAEDD}"/>
            </c:ext>
          </c:extLst>
        </c:ser>
        <c:ser>
          <c:idx val="2"/>
          <c:order val="2"/>
          <c:spPr>
            <a:ln w="12700" cap="rnd">
              <a:gradFill>
                <a:gsLst>
                  <a:gs pos="0">
                    <a:srgbClr val="FF0000"/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prstDash val="sysDot"/>
              <a:round/>
            </a:ln>
            <a:effectLst/>
          </c:spPr>
          <c:marker>
            <c:symbol val="none"/>
          </c:marker>
          <c:cat>
            <c:strRef>
              <c:f>resultats!$I$2:$I$9</c:f>
              <c:strCache>
                <c:ptCount val="8"/>
                <c:pt idx="0">
                  <c:v>Vindicatif</c:v>
                </c:pt>
                <c:pt idx="1">
                  <c:v>Libéral</c:v>
                </c:pt>
                <c:pt idx="2">
                  <c:v>Néo-marxiste</c:v>
                </c:pt>
                <c:pt idx="3">
                  <c:v>Environnemental</c:v>
                </c:pt>
                <c:pt idx="4">
                  <c:v>Ontologique</c:v>
                </c:pt>
                <c:pt idx="5">
                  <c:v>Scientifique</c:v>
                </c:pt>
                <c:pt idx="6">
                  <c:v>Arbitrage populaire</c:v>
                </c:pt>
                <c:pt idx="7">
                  <c:v>Chrétien</c:v>
                </c:pt>
              </c:strCache>
            </c:strRef>
          </c:cat>
          <c:val>
            <c:numRef>
              <c:f>resultats!$G$2:$G$9</c:f>
              <c:numCache>
                <c:formatCode>0</c:formatCode>
                <c:ptCount val="8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77-42B8-ACE0-BE435D0BA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57248"/>
        <c:axId val="426954952"/>
      </c:lineChart>
      <c:catAx>
        <c:axId val="42695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954952"/>
        <c:crosses val="autoZero"/>
        <c:auto val="1"/>
        <c:lblAlgn val="ctr"/>
        <c:lblOffset val="100"/>
        <c:noMultiLvlLbl val="0"/>
      </c:catAx>
      <c:valAx>
        <c:axId val="426954952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695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C827867-9861-436A-AB84-E857CC1C7481}">
  <sheetPr/>
  <sheetViews>
    <sheetView zoomScale="153" workbookViewId="0" zoomToFit="1"/>
  </sheetViews>
  <sheetProtection algorithmName="SHA-512" hashValue="ERiQObVLzZsKhy05fdGKIScPoAXewGQY88tAsS9hJ2bDFJySFIfujr2fdpYGU1NVZPSzySFZF3S+MfyPwektSw==" saltValue="KZfrtYB1FzE4VTWU4pc0xg==" spinCount="100000"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B1F39B2-B9C7-4779-96FC-57AA1FB6622E}">
  <sheetPr/>
  <sheetViews>
    <sheetView zoomScale="153" workbookViewId="0" zoomToFit="1"/>
  </sheetViews>
  <sheetProtection algorithmName="SHA-512" hashValue="jauEymuogd49q2ipWdk4XVB30D5zl55uYudUUBd1z08B8KcZoKUBdzGIaWEmIqtDbnpX0jyKVbUvBC9/EwC6Vg==" saltValue="sHBvNFiTHdR+LeZqdYt7lQ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091" cy="6067136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426F158-C783-4754-AEF2-1AE47D8224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091" cy="6067136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FD3C5B9-E865-4928-AA95-7C4DF7D663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Normal="100" workbookViewId="0">
      <selection activeCell="C6" sqref="C6"/>
    </sheetView>
  </sheetViews>
  <sheetFormatPr baseColWidth="10" defaultRowHeight="14.4" x14ac:dyDescent="0.3"/>
  <cols>
    <col min="1" max="1" width="5.109375" customWidth="1"/>
    <col min="2" max="2" width="144" customWidth="1"/>
  </cols>
  <sheetData>
    <row r="1" spans="1:3" ht="23.4" x14ac:dyDescent="0.45">
      <c r="A1" s="13" t="s">
        <v>61</v>
      </c>
    </row>
    <row r="3" spans="1:3" x14ac:dyDescent="0.3">
      <c r="A3" t="s">
        <v>59</v>
      </c>
    </row>
    <row r="5" spans="1:3" s="4" customFormat="1" x14ac:dyDescent="0.3">
      <c r="A5" s="10" t="s">
        <v>49</v>
      </c>
      <c r="B5" s="11" t="s">
        <v>48</v>
      </c>
      <c r="C5" s="10" t="s">
        <v>38</v>
      </c>
    </row>
    <row r="6" spans="1:3" s="5" customFormat="1" x14ac:dyDescent="0.3">
      <c r="A6" s="6">
        <v>1</v>
      </c>
      <c r="B6" s="5" t="s">
        <v>0</v>
      </c>
      <c r="C6" s="6"/>
    </row>
    <row r="7" spans="1:3" s="5" customFormat="1" x14ac:dyDescent="0.3">
      <c r="A7" s="6">
        <v>2</v>
      </c>
      <c r="B7" s="5" t="s">
        <v>1</v>
      </c>
      <c r="C7" s="6"/>
    </row>
    <row r="8" spans="1:3" s="5" customFormat="1" x14ac:dyDescent="0.3">
      <c r="A8" s="6">
        <v>3</v>
      </c>
      <c r="B8" s="5" t="s">
        <v>2</v>
      </c>
      <c r="C8" s="6"/>
    </row>
    <row r="9" spans="1:3" s="5" customFormat="1" x14ac:dyDescent="0.3">
      <c r="A9" s="6">
        <v>4</v>
      </c>
      <c r="B9" s="5" t="s">
        <v>3</v>
      </c>
      <c r="C9" s="6"/>
    </row>
    <row r="10" spans="1:3" s="5" customFormat="1" x14ac:dyDescent="0.3">
      <c r="A10" s="6">
        <v>5</v>
      </c>
      <c r="B10" s="5" t="s">
        <v>4</v>
      </c>
      <c r="C10" s="6"/>
    </row>
    <row r="11" spans="1:3" s="5" customFormat="1" x14ac:dyDescent="0.3">
      <c r="A11" s="6">
        <v>6</v>
      </c>
      <c r="B11" s="5" t="s">
        <v>5</v>
      </c>
      <c r="C11" s="6"/>
    </row>
    <row r="12" spans="1:3" s="5" customFormat="1" x14ac:dyDescent="0.3">
      <c r="A12" s="6">
        <v>7</v>
      </c>
      <c r="B12" s="5" t="s">
        <v>6</v>
      </c>
      <c r="C12" s="6"/>
    </row>
    <row r="13" spans="1:3" s="5" customFormat="1" x14ac:dyDescent="0.3">
      <c r="A13" s="6">
        <v>8</v>
      </c>
      <c r="B13" s="5" t="s">
        <v>7</v>
      </c>
      <c r="C13" s="6"/>
    </row>
    <row r="14" spans="1:3" s="5" customFormat="1" x14ac:dyDescent="0.3">
      <c r="A14" s="6">
        <v>9</v>
      </c>
      <c r="B14" s="5" t="s">
        <v>8</v>
      </c>
      <c r="C14" s="7"/>
    </row>
    <row r="15" spans="1:3" s="5" customFormat="1" x14ac:dyDescent="0.3">
      <c r="A15" s="6">
        <v>10</v>
      </c>
      <c r="B15" s="5" t="s">
        <v>9</v>
      </c>
      <c r="C15" s="7"/>
    </row>
    <row r="16" spans="1:3" s="5" customFormat="1" x14ac:dyDescent="0.3">
      <c r="A16" s="6">
        <v>11</v>
      </c>
      <c r="B16" s="5" t="s">
        <v>10</v>
      </c>
      <c r="C16" s="7"/>
    </row>
    <row r="17" spans="1:3" s="5" customFormat="1" x14ac:dyDescent="0.3">
      <c r="A17" s="6">
        <v>12</v>
      </c>
      <c r="B17" s="5" t="s">
        <v>11</v>
      </c>
      <c r="C17" s="7"/>
    </row>
    <row r="18" spans="1:3" s="5" customFormat="1" x14ac:dyDescent="0.3">
      <c r="A18" s="6">
        <v>13</v>
      </c>
      <c r="B18" s="5" t="s">
        <v>12</v>
      </c>
      <c r="C18" s="7"/>
    </row>
    <row r="19" spans="1:3" s="5" customFormat="1" x14ac:dyDescent="0.3">
      <c r="A19" s="6">
        <v>14</v>
      </c>
      <c r="B19" s="5" t="s">
        <v>13</v>
      </c>
      <c r="C19" s="7"/>
    </row>
    <row r="20" spans="1:3" s="5" customFormat="1" x14ac:dyDescent="0.3">
      <c r="A20" s="6">
        <v>15</v>
      </c>
      <c r="B20" s="5" t="s">
        <v>14</v>
      </c>
      <c r="C20" s="7"/>
    </row>
    <row r="21" spans="1:3" s="5" customFormat="1" x14ac:dyDescent="0.3">
      <c r="A21" s="6">
        <v>16</v>
      </c>
      <c r="B21" s="5" t="s">
        <v>15</v>
      </c>
      <c r="C21" s="6"/>
    </row>
    <row r="22" spans="1:3" s="5" customFormat="1" x14ac:dyDescent="0.3">
      <c r="A22" s="6">
        <v>17</v>
      </c>
      <c r="B22" s="5" t="s">
        <v>16</v>
      </c>
      <c r="C22" s="7"/>
    </row>
    <row r="23" spans="1:3" s="5" customFormat="1" x14ac:dyDescent="0.3">
      <c r="A23" s="6">
        <v>18</v>
      </c>
      <c r="B23" s="5" t="s">
        <v>17</v>
      </c>
      <c r="C23" s="7"/>
    </row>
    <row r="24" spans="1:3" s="5" customFormat="1" x14ac:dyDescent="0.3">
      <c r="A24" s="6">
        <v>19</v>
      </c>
      <c r="B24" s="5" t="s">
        <v>18</v>
      </c>
      <c r="C24" s="7"/>
    </row>
    <row r="25" spans="1:3" s="5" customFormat="1" x14ac:dyDescent="0.3">
      <c r="A25" s="6">
        <v>20</v>
      </c>
      <c r="B25" s="5" t="s">
        <v>19</v>
      </c>
      <c r="C25" s="7"/>
    </row>
    <row r="26" spans="1:3" s="5" customFormat="1" x14ac:dyDescent="0.3">
      <c r="A26" s="6">
        <v>21</v>
      </c>
      <c r="B26" s="5" t="s">
        <v>20</v>
      </c>
      <c r="C26" s="7"/>
    </row>
    <row r="27" spans="1:3" s="5" customFormat="1" x14ac:dyDescent="0.3">
      <c r="A27" s="6">
        <v>22</v>
      </c>
      <c r="B27" s="5" t="s">
        <v>21</v>
      </c>
      <c r="C27" s="7"/>
    </row>
    <row r="28" spans="1:3" s="5" customFormat="1" x14ac:dyDescent="0.3">
      <c r="A28" s="6">
        <v>23</v>
      </c>
      <c r="B28" s="5" t="s">
        <v>22</v>
      </c>
      <c r="C28" s="7"/>
    </row>
    <row r="29" spans="1:3" s="5" customFormat="1" x14ac:dyDescent="0.3">
      <c r="A29" s="6">
        <v>24</v>
      </c>
      <c r="B29" s="5" t="s">
        <v>23</v>
      </c>
      <c r="C29" s="6"/>
    </row>
    <row r="30" spans="1:3" s="5" customFormat="1" x14ac:dyDescent="0.3">
      <c r="A30" s="6">
        <v>25</v>
      </c>
      <c r="B30" s="5" t="s">
        <v>24</v>
      </c>
      <c r="C30" s="7"/>
    </row>
    <row r="31" spans="1:3" s="5" customFormat="1" x14ac:dyDescent="0.3">
      <c r="A31" s="6">
        <v>26</v>
      </c>
      <c r="B31" s="5" t="s">
        <v>25</v>
      </c>
      <c r="C31" s="7"/>
    </row>
    <row r="32" spans="1:3" s="5" customFormat="1" x14ac:dyDescent="0.3">
      <c r="A32" s="6">
        <v>27</v>
      </c>
      <c r="B32" s="5" t="s">
        <v>26</v>
      </c>
      <c r="C32" s="7"/>
    </row>
    <row r="33" spans="1:3" s="5" customFormat="1" x14ac:dyDescent="0.3">
      <c r="A33" s="6">
        <v>28</v>
      </c>
      <c r="B33" s="5" t="s">
        <v>50</v>
      </c>
      <c r="C33" s="7"/>
    </row>
    <row r="34" spans="1:3" s="5" customFormat="1" x14ac:dyDescent="0.3">
      <c r="A34" s="6">
        <v>29</v>
      </c>
      <c r="B34" s="5" t="s">
        <v>27</v>
      </c>
      <c r="C34" s="7"/>
    </row>
    <row r="35" spans="1:3" s="5" customFormat="1" x14ac:dyDescent="0.3">
      <c r="A35" s="6">
        <v>30</v>
      </c>
      <c r="B35" s="5" t="s">
        <v>28</v>
      </c>
      <c r="C35" s="7"/>
    </row>
    <row r="36" spans="1:3" s="5" customFormat="1" x14ac:dyDescent="0.3">
      <c r="A36" s="6">
        <v>31</v>
      </c>
      <c r="B36" s="5" t="s">
        <v>29</v>
      </c>
      <c r="C36" s="7"/>
    </row>
    <row r="37" spans="1:3" s="5" customFormat="1" x14ac:dyDescent="0.3">
      <c r="A37" s="6">
        <v>32</v>
      </c>
      <c r="B37" s="5" t="s">
        <v>30</v>
      </c>
      <c r="C37" s="6"/>
    </row>
    <row r="38" spans="1:3" s="5" customFormat="1" x14ac:dyDescent="0.3">
      <c r="A38" s="6">
        <v>33</v>
      </c>
      <c r="B38" s="5" t="s">
        <v>31</v>
      </c>
      <c r="C38" s="7"/>
    </row>
    <row r="39" spans="1:3" s="5" customFormat="1" x14ac:dyDescent="0.3">
      <c r="A39" s="6">
        <v>34</v>
      </c>
      <c r="B39" s="5" t="s">
        <v>51</v>
      </c>
      <c r="C39" s="7"/>
    </row>
    <row r="40" spans="1:3" s="5" customFormat="1" x14ac:dyDescent="0.3">
      <c r="A40" s="6">
        <v>35</v>
      </c>
      <c r="B40" s="5" t="s">
        <v>32</v>
      </c>
      <c r="C40" s="7"/>
    </row>
    <row r="41" spans="1:3" s="5" customFormat="1" x14ac:dyDescent="0.3">
      <c r="A41" s="6">
        <v>36</v>
      </c>
      <c r="B41" s="5" t="s">
        <v>33</v>
      </c>
      <c r="C41" s="7"/>
    </row>
    <row r="42" spans="1:3" s="5" customFormat="1" x14ac:dyDescent="0.3">
      <c r="A42" s="6">
        <v>37</v>
      </c>
      <c r="B42" s="5" t="s">
        <v>34</v>
      </c>
      <c r="C42" s="7"/>
    </row>
    <row r="43" spans="1:3" s="5" customFormat="1" x14ac:dyDescent="0.3">
      <c r="A43" s="6">
        <v>38</v>
      </c>
      <c r="B43" s="5" t="s">
        <v>35</v>
      </c>
      <c r="C43" s="7"/>
    </row>
    <row r="44" spans="1:3" s="5" customFormat="1" x14ac:dyDescent="0.3">
      <c r="A44" s="6">
        <v>39</v>
      </c>
      <c r="B44" s="5" t="s">
        <v>36</v>
      </c>
      <c r="C44" s="7"/>
    </row>
    <row r="45" spans="1:3" s="5" customFormat="1" x14ac:dyDescent="0.3">
      <c r="A45" s="9">
        <v>40</v>
      </c>
      <c r="B45" s="1" t="s">
        <v>37</v>
      </c>
      <c r="C45" s="8"/>
    </row>
    <row r="46" spans="1:3" s="5" customFormat="1" x14ac:dyDescent="0.3">
      <c r="C46" s="3"/>
    </row>
    <row r="47" spans="1:3" s="5" customFormat="1" x14ac:dyDescent="0.3"/>
    <row r="48" spans="1:3" s="5" customFormat="1" x14ac:dyDescent="0.3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>
      <selection activeCell="E12" sqref="E12"/>
    </sheetView>
  </sheetViews>
  <sheetFormatPr baseColWidth="10" defaultRowHeight="14.4" x14ac:dyDescent="0.3"/>
  <cols>
    <col min="1" max="1" width="22.109375" bestFit="1" customWidth="1"/>
    <col min="2" max="2" width="5.6640625" bestFit="1" customWidth="1"/>
    <col min="3" max="3" width="6.5546875" bestFit="1" customWidth="1"/>
    <col min="4" max="4" width="5" bestFit="1" customWidth="1"/>
    <col min="5" max="5" width="3.6640625" bestFit="1" customWidth="1"/>
    <col min="6" max="7" width="3" bestFit="1" customWidth="1"/>
    <col min="9" max="9" width="18.5546875" bestFit="1" customWidth="1"/>
    <col min="10" max="10" width="3" bestFit="1" customWidth="1"/>
  </cols>
  <sheetData>
    <row r="1" spans="1:10" s="4" customFormat="1" x14ac:dyDescent="0.3">
      <c r="A1" s="4" t="s">
        <v>39</v>
      </c>
      <c r="B1" s="4" t="s">
        <v>47</v>
      </c>
      <c r="C1" s="4" t="s">
        <v>52</v>
      </c>
      <c r="D1" s="4" t="s">
        <v>53</v>
      </c>
      <c r="E1" s="4" t="s">
        <v>54</v>
      </c>
      <c r="I1" s="4" t="s">
        <v>58</v>
      </c>
      <c r="J1" s="4" t="s">
        <v>54</v>
      </c>
    </row>
    <row r="2" spans="1:10" x14ac:dyDescent="0.3">
      <c r="A2" t="s">
        <v>40</v>
      </c>
      <c r="B2">
        <f>questions!C6+questions!C14+questions!C22+questions!C30+questions!C38</f>
        <v>0</v>
      </c>
      <c r="C2">
        <v>8.07</v>
      </c>
      <c r="D2">
        <v>3.7</v>
      </c>
      <c r="E2" s="12">
        <f>10*((B2-C2)/D2)+50</f>
        <v>28.189189189189186</v>
      </c>
      <c r="F2" s="12">
        <v>40</v>
      </c>
      <c r="G2" s="12">
        <v>60</v>
      </c>
      <c r="H2" s="2"/>
      <c r="I2" t="str">
        <f>A2</f>
        <v>Vindicatif</v>
      </c>
      <c r="J2" s="12">
        <f>E2</f>
        <v>28.189189189189186</v>
      </c>
    </row>
    <row r="3" spans="1:10" x14ac:dyDescent="0.3">
      <c r="A3" t="s">
        <v>41</v>
      </c>
      <c r="B3">
        <f>questions!C7+questions!C15+questions!C23+questions!C31+questions!C39</f>
        <v>0</v>
      </c>
      <c r="C3">
        <v>11.11</v>
      </c>
      <c r="D3">
        <v>2.41</v>
      </c>
      <c r="E3" s="12">
        <f t="shared" ref="E3:E12" si="0">10*((B3-C3)/D3)+50</f>
        <v>3.9004149377593365</v>
      </c>
      <c r="F3" s="12">
        <v>40</v>
      </c>
      <c r="G3" s="12">
        <v>60</v>
      </c>
      <c r="H3" s="2"/>
      <c r="I3" t="str">
        <f>A5</f>
        <v>Libéral</v>
      </c>
      <c r="J3" s="12">
        <f>E5</f>
        <v>12.76872964169381</v>
      </c>
    </row>
    <row r="4" spans="1:10" x14ac:dyDescent="0.3">
      <c r="A4" t="s">
        <v>42</v>
      </c>
      <c r="B4">
        <f>questions!C8+questions!C16+questions!C24+questions!C32+questions!C40</f>
        <v>0</v>
      </c>
      <c r="C4">
        <v>6.15</v>
      </c>
      <c r="D4">
        <v>3.58</v>
      </c>
      <c r="E4" s="12">
        <f t="shared" si="0"/>
        <v>32.821229050279328</v>
      </c>
      <c r="F4" s="12">
        <v>40</v>
      </c>
      <c r="G4" s="12">
        <v>60</v>
      </c>
      <c r="H4" s="2"/>
      <c r="I4" t="str">
        <f>A8</f>
        <v>Néo-marxiste</v>
      </c>
      <c r="J4" s="12">
        <f>E8</f>
        <v>20.906666666666666</v>
      </c>
    </row>
    <row r="5" spans="1:10" x14ac:dyDescent="0.3">
      <c r="A5" t="s">
        <v>43</v>
      </c>
      <c r="B5">
        <f>questions!C9+questions!C17+questions!C25+questions!C33+questions!C41</f>
        <v>0</v>
      </c>
      <c r="C5">
        <v>11.43</v>
      </c>
      <c r="D5">
        <v>3.07</v>
      </c>
      <c r="E5" s="12">
        <f t="shared" si="0"/>
        <v>12.76872964169381</v>
      </c>
      <c r="F5" s="12">
        <v>40</v>
      </c>
      <c r="G5" s="12">
        <v>60</v>
      </c>
      <c r="H5" s="2"/>
      <c r="I5" t="str">
        <f>A7</f>
        <v>Environnemental</v>
      </c>
      <c r="J5" s="12">
        <f>E7</f>
        <v>-5.5769230769230731</v>
      </c>
    </row>
    <row r="6" spans="1:10" x14ac:dyDescent="0.3">
      <c r="A6" t="s">
        <v>44</v>
      </c>
      <c r="B6">
        <f>questions!C10+questions!C18+questions!C26+questions!C34+questions!C42</f>
        <v>0</v>
      </c>
      <c r="C6">
        <v>13.24</v>
      </c>
      <c r="D6">
        <v>2.5499999999999998</v>
      </c>
      <c r="E6" s="12">
        <f t="shared" si="0"/>
        <v>-1.9215686274509807</v>
      </c>
      <c r="F6" s="12">
        <v>40</v>
      </c>
      <c r="G6" s="12">
        <v>60</v>
      </c>
      <c r="H6" s="2"/>
      <c r="I6" t="str">
        <f>A6</f>
        <v>Ontologique</v>
      </c>
      <c r="J6" s="12">
        <f>E6</f>
        <v>-1.9215686274509807</v>
      </c>
    </row>
    <row r="7" spans="1:10" x14ac:dyDescent="0.3">
      <c r="A7" t="s">
        <v>60</v>
      </c>
      <c r="B7">
        <f>questions!C11+questions!C19+questions!C27+questions!C35+questions!C43</f>
        <v>0</v>
      </c>
      <c r="C7">
        <v>14.45</v>
      </c>
      <c r="D7">
        <v>2.6</v>
      </c>
      <c r="E7" s="12">
        <f t="shared" si="0"/>
        <v>-5.5769230769230731</v>
      </c>
      <c r="F7" s="12">
        <v>40</v>
      </c>
      <c r="G7" s="12">
        <v>60</v>
      </c>
      <c r="H7" s="2"/>
      <c r="I7" t="str">
        <f>A9</f>
        <v>Scientifique</v>
      </c>
      <c r="J7" s="12">
        <f>E9</f>
        <v>17.774480712166174</v>
      </c>
    </row>
    <row r="8" spans="1:10" x14ac:dyDescent="0.3">
      <c r="A8" t="s">
        <v>45</v>
      </c>
      <c r="B8">
        <f>questions!C12+questions!C20+questions!C28+questions!C36+questions!C44</f>
        <v>0</v>
      </c>
      <c r="C8">
        <v>10.91</v>
      </c>
      <c r="D8">
        <v>3.75</v>
      </c>
      <c r="E8" s="12">
        <f t="shared" si="0"/>
        <v>20.906666666666666</v>
      </c>
      <c r="F8" s="12">
        <v>40</v>
      </c>
      <c r="G8" s="12">
        <v>60</v>
      </c>
      <c r="H8" s="2"/>
      <c r="I8" t="str">
        <f>A3</f>
        <v>Arbitrage populaire</v>
      </c>
      <c r="J8" s="12">
        <f>E3</f>
        <v>3.9004149377593365</v>
      </c>
    </row>
    <row r="9" spans="1:10" x14ac:dyDescent="0.3">
      <c r="A9" t="s">
        <v>46</v>
      </c>
      <c r="B9">
        <f>questions!C13+questions!C21+questions!C29+questions!C37+questions!C45</f>
        <v>0</v>
      </c>
      <c r="C9">
        <v>10.86</v>
      </c>
      <c r="D9">
        <v>3.37</v>
      </c>
      <c r="E9" s="12">
        <f t="shared" si="0"/>
        <v>17.774480712166174</v>
      </c>
      <c r="F9" s="12">
        <v>40</v>
      </c>
      <c r="G9" s="12">
        <v>60</v>
      </c>
      <c r="H9" s="2"/>
      <c r="I9" t="str">
        <f>A4</f>
        <v>Chrétien</v>
      </c>
      <c r="J9" s="12">
        <f>E4</f>
        <v>32.821229050279328</v>
      </c>
    </row>
    <row r="10" spans="1:10" x14ac:dyDescent="0.3">
      <c r="A10" t="s">
        <v>55</v>
      </c>
      <c r="B10">
        <f>B2+B5+(20-B7)+(20-B8)</f>
        <v>40</v>
      </c>
      <c r="C10">
        <v>34.14</v>
      </c>
      <c r="D10">
        <v>8.94</v>
      </c>
      <c r="E10" s="12">
        <f t="shared" si="0"/>
        <v>56.554809843400449</v>
      </c>
      <c r="F10" s="12">
        <v>40</v>
      </c>
      <c r="G10" s="12">
        <v>60</v>
      </c>
    </row>
    <row r="11" spans="1:10" x14ac:dyDescent="0.3">
      <c r="A11" t="s">
        <v>56</v>
      </c>
      <c r="B11">
        <f>B6+B7+B9</f>
        <v>0</v>
      </c>
      <c r="C11">
        <v>38.56</v>
      </c>
      <c r="D11">
        <v>5.95</v>
      </c>
      <c r="E11" s="12">
        <f t="shared" si="0"/>
        <v>-14.806722689075627</v>
      </c>
      <c r="F11" s="12">
        <v>40</v>
      </c>
      <c r="G11" s="12">
        <v>60</v>
      </c>
    </row>
    <row r="12" spans="1:10" x14ac:dyDescent="0.3">
      <c r="A12" t="s">
        <v>57</v>
      </c>
      <c r="B12">
        <f>B3+B4</f>
        <v>0</v>
      </c>
      <c r="C12">
        <v>17.260000000000002</v>
      </c>
      <c r="D12">
        <v>4.5999999999999996</v>
      </c>
      <c r="E12" s="12">
        <f t="shared" si="0"/>
        <v>12.478260869565212</v>
      </c>
      <c r="F12" s="12">
        <v>40</v>
      </c>
      <c r="G12" s="12">
        <v>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2</vt:i4>
      </vt:variant>
    </vt:vector>
  </HeadingPairs>
  <TitlesOfParts>
    <vt:vector size="4" baseType="lpstr">
      <vt:lpstr>questions</vt:lpstr>
      <vt:lpstr>resultats</vt:lpstr>
      <vt:lpstr>Idéogogie générale</vt:lpstr>
      <vt:lpstr>Modèles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de modèles de justice</dc:title>
  <dc:creator>THIRY Benjamin</dc:creator>
  <cp:lastModifiedBy>Benjamin Thiry</cp:lastModifiedBy>
  <dcterms:created xsi:type="dcterms:W3CDTF">2014-12-27T10:57:18Z</dcterms:created>
  <dcterms:modified xsi:type="dcterms:W3CDTF">2020-10-13T13:25:24Z</dcterms:modified>
</cp:coreProperties>
</file>